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5.03" sheetId="4" r:id="rId1"/>
  </sheets>
  <calcPr calcId="124519"/>
</workbook>
</file>

<file path=xl/calcChain.xml><?xml version="1.0" encoding="utf-8"?>
<calcChain xmlns="http://schemas.openxmlformats.org/spreadsheetml/2006/main">
  <c r="C53" i="4"/>
  <c r="C62" l="1"/>
  <c r="C39"/>
  <c r="C23"/>
  <c r="C67"/>
  <c r="C11"/>
  <c r="B9"/>
  <c r="C7"/>
  <c r="C12" l="1"/>
</calcChain>
</file>

<file path=xl/sharedStrings.xml><?xml version="1.0" encoding="utf-8"?>
<sst xmlns="http://schemas.openxmlformats.org/spreadsheetml/2006/main" count="56" uniqueCount="42">
  <si>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</si>
  <si>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</si>
  <si>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</si>
  <si>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</si>
  <si>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</si>
  <si>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</si>
  <si>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</si>
  <si>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</si>
  <si>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</si>
  <si>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</si>
  <si>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</si>
  <si>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</si>
  <si>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</si>
  <si>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</si>
  <si>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</si>
  <si>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</si>
  <si>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</si>
  <si>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</si>
  <si>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</si>
  <si>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</si>
  <si>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</si>
  <si>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</si>
  <si>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</si>
  <si>
    <t>ВИКОР</t>
  </si>
  <si>
    <t>МАТЕРИЈАЛНИ</t>
  </si>
  <si>
    <t>ДИРЕКТНИ И ИНДИРЕКТНИ ТРОШКОВИ</t>
  </si>
  <si>
    <t>ДЕНТАЛ СЕРВИС</t>
  </si>
  <si>
    <t>ЛЕКОВИ</t>
  </si>
  <si>
    <t>ФАРМАЛОГИСТ</t>
  </si>
  <si>
    <t>САНИТЕТСКИ</t>
  </si>
  <si>
    <t>НОВА ГРОСИС</t>
  </si>
  <si>
    <t>ФЕНИКС</t>
  </si>
  <si>
    <t>РЕГИСТРАЦИЈА</t>
  </si>
  <si>
    <t>ЈКП ОБНОВА</t>
  </si>
  <si>
    <t>СТР УНИПРОМ</t>
  </si>
  <si>
    <t>КАРАЈОВИЋ</t>
  </si>
  <si>
    <t>ДИГИТАЛ</t>
  </si>
  <si>
    <t>МЕДИЦИНСКИ ФАКУЛТЕТ</t>
  </si>
  <si>
    <t>МЕДИКАЛ</t>
  </si>
  <si>
    <t>АКВА ВИТА</t>
  </si>
  <si>
    <t>СТР МИЛОЈКОВИЋ</t>
  </si>
  <si>
    <t>СЗР ЕЛЕКТРОЛУКС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</si>
</sst>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0" fillId="0" borderId="0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G17" sqref="G17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43529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1052029.8400000001</v>
      </c>
    </row>
    <row r="4" spans="1:6">
      <c r="A4" s="4">
        <v>2</v>
      </c>
      <c r="B4" s="4" t="s">
        <v>4</v>
      </c>
      <c r="C4" s="5">
        <v>314219.89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5750</v>
      </c>
    </row>
    <row r="7" spans="1:6">
      <c r="A7" s="20" t="s">
        <v>7</v>
      </c>
      <c r="B7" s="21"/>
      <c r="C7" s="6">
        <f>C3+C4+C5+C6</f>
        <v>1371999.73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/>
    </row>
    <row r="11" spans="1:6">
      <c r="A11" s="24" t="s">
        <v>10</v>
      </c>
      <c r="B11" s="24"/>
      <c r="C11" s="9">
        <f>C9+C10</f>
        <v>0</v>
      </c>
    </row>
    <row r="12" spans="1:6">
      <c r="A12" s="25" t="s">
        <v>11</v>
      </c>
      <c r="B12" s="26"/>
      <c r="C12" s="9">
        <f>C7-C11-C23</f>
        <v>911124.40999999992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248272.5</v>
      </c>
    </row>
    <row r="19" spans="1:3" ht="18.75">
      <c r="A19" s="17" t="s">
        <v>21</v>
      </c>
      <c r="B19" s="17"/>
      <c r="C19" s="17"/>
    </row>
    <row r="20" spans="1:3">
      <c r="A20" s="10">
        <v>6</v>
      </c>
      <c r="B20" s="10" t="s">
        <v>18</v>
      </c>
      <c r="C20" s="5">
        <v>100278.75</v>
      </c>
    </row>
    <row r="21" spans="1:3">
      <c r="A21" s="10">
        <v>7</v>
      </c>
      <c r="B21" s="11" t="s">
        <v>19</v>
      </c>
      <c r="C21" s="5">
        <v>70324.070000000007</v>
      </c>
    </row>
    <row r="22" spans="1:3">
      <c r="A22" s="10">
        <v>7</v>
      </c>
      <c r="B22" s="11" t="s">
        <v>25</v>
      </c>
      <c r="C22" s="5">
        <v>42000</v>
      </c>
    </row>
    <row r="23" spans="1:3">
      <c r="A23" s="18" t="s">
        <v>20</v>
      </c>
      <c r="B23" s="18"/>
      <c r="C23" s="6">
        <f>SUM(C14:C18,C20:C22)</f>
        <v>460875.32</v>
      </c>
    </row>
    <row r="25" spans="1:3" ht="18.75" customHeight="1">
      <c r="B25" s="13" t="s">
        <v>27</v>
      </c>
    </row>
    <row r="26" spans="1:3" ht="16.5" customHeight="1">
      <c r="B26" s="15" t="s">
        <v>28</v>
      </c>
      <c r="C26" s="5">
        <v>7590</v>
      </c>
    </row>
    <row r="27" spans="1:3">
      <c r="B27" t="s">
        <v>28</v>
      </c>
      <c r="C27" s="5">
        <v>4001.8</v>
      </c>
    </row>
    <row r="28" spans="1:3">
      <c r="B28" t="s">
        <v>28</v>
      </c>
      <c r="C28" s="5">
        <v>5000.6000000000004</v>
      </c>
    </row>
    <row r="29" spans="1:3">
      <c r="B29" t="s">
        <v>28</v>
      </c>
      <c r="C29" s="5">
        <v>4188.8</v>
      </c>
    </row>
    <row r="30" spans="1:3">
      <c r="B30" t="s">
        <v>31</v>
      </c>
      <c r="C30" s="5">
        <v>16243.7</v>
      </c>
    </row>
    <row r="31" spans="1:3">
      <c r="B31" t="s">
        <v>31</v>
      </c>
      <c r="C31" s="5">
        <v>7684.6</v>
      </c>
    </row>
    <row r="32" spans="1:3">
      <c r="B32" t="s">
        <v>31</v>
      </c>
      <c r="C32" s="5">
        <v>11305.8</v>
      </c>
    </row>
    <row r="33" spans="2:3">
      <c r="B33" t="s">
        <v>31</v>
      </c>
      <c r="C33" s="5">
        <v>29019.21</v>
      </c>
    </row>
    <row r="34" spans="2:3">
      <c r="B34" t="s">
        <v>31</v>
      </c>
      <c r="C34" s="5">
        <v>2502.7199999999998</v>
      </c>
    </row>
    <row r="35" spans="2:3">
      <c r="B35" t="s">
        <v>31</v>
      </c>
      <c r="C35" s="5">
        <v>3095.4</v>
      </c>
    </row>
    <row r="36" spans="2:3">
      <c r="B36" t="s">
        <v>31</v>
      </c>
      <c r="C36" s="5">
        <v>4472.6000000000004</v>
      </c>
    </row>
    <row r="37" spans="2:3">
      <c r="B37" t="s">
        <v>31</v>
      </c>
      <c r="C37" s="5">
        <v>2670.8</v>
      </c>
    </row>
    <row r="38" spans="2:3">
      <c r="C38" s="5">
        <v>2502.6999999999998</v>
      </c>
    </row>
    <row r="39" spans="2:3">
      <c r="B39" s="13"/>
      <c r="C39" s="14">
        <f>SUM(C26:C38)</f>
        <v>100278.73000000001</v>
      </c>
    </row>
    <row r="40" spans="2:3">
      <c r="B40" s="13" t="s">
        <v>24</v>
      </c>
    </row>
    <row r="41" spans="2:3">
      <c r="B41" t="s">
        <v>32</v>
      </c>
      <c r="C41" s="5">
        <v>17840</v>
      </c>
    </row>
    <row r="42" spans="2:3">
      <c r="B42" t="s">
        <v>33</v>
      </c>
      <c r="C42" s="5">
        <v>12057.5</v>
      </c>
    </row>
    <row r="43" spans="2:3">
      <c r="B43" t="s">
        <v>34</v>
      </c>
      <c r="C43" s="5">
        <v>82110</v>
      </c>
    </row>
    <row r="44" spans="2:3">
      <c r="B44" t="s">
        <v>35</v>
      </c>
      <c r="C44" s="5">
        <v>3600</v>
      </c>
    </row>
    <row r="45" spans="2:3">
      <c r="B45" t="s">
        <v>36</v>
      </c>
      <c r="C45" s="5">
        <v>2400</v>
      </c>
    </row>
    <row r="46" spans="2:3">
      <c r="B46" t="s">
        <v>36</v>
      </c>
      <c r="C46" s="5">
        <v>7510</v>
      </c>
    </row>
    <row r="47" spans="2:3">
      <c r="B47" t="s">
        <v>37</v>
      </c>
      <c r="C47" s="5">
        <v>79200</v>
      </c>
    </row>
    <row r="48" spans="2:3">
      <c r="B48" t="s">
        <v>38</v>
      </c>
      <c r="C48" s="5">
        <v>28400</v>
      </c>
    </row>
    <row r="49" spans="2:6">
      <c r="B49" t="s">
        <v>39</v>
      </c>
      <c r="C49" s="5">
        <v>3520</v>
      </c>
    </row>
    <row r="50" spans="2:6">
      <c r="B50" t="s">
        <v>39</v>
      </c>
      <c r="C50" s="5">
        <v>2890</v>
      </c>
    </row>
    <row r="51" spans="2:6">
      <c r="B51" t="s">
        <v>40</v>
      </c>
      <c r="C51" s="5">
        <v>4545</v>
      </c>
    </row>
    <row r="52" spans="2:6">
      <c r="B52" t="s">
        <v>41</v>
      </c>
      <c r="C52" s="5">
        <v>4200</v>
      </c>
    </row>
    <row r="53" spans="2:6">
      <c r="C53" s="5">
        <f>SUM(C41:C52)</f>
        <v>248272.5</v>
      </c>
    </row>
    <row r="54" spans="2:6">
      <c r="C54" s="16"/>
    </row>
    <row r="55" spans="2:6">
      <c r="B55" s="13" t="s">
        <v>29</v>
      </c>
    </row>
    <row r="57" spans="2:6">
      <c r="B57" t="s">
        <v>23</v>
      </c>
      <c r="C57" s="5">
        <v>7076.4</v>
      </c>
    </row>
    <row r="58" spans="2:6">
      <c r="B58" t="s">
        <v>23</v>
      </c>
      <c r="C58" s="5">
        <v>22500</v>
      </c>
    </row>
    <row r="59" spans="2:6">
      <c r="B59" t="s">
        <v>30</v>
      </c>
      <c r="C59" s="5">
        <v>14400</v>
      </c>
    </row>
    <row r="60" spans="2:6">
      <c r="C60" s="5">
        <v>16999.669999999998</v>
      </c>
    </row>
    <row r="61" spans="2:6">
      <c r="C61" s="5">
        <v>9348</v>
      </c>
    </row>
    <row r="62" spans="2:6">
      <c r="C62" s="5">
        <f>SUM(C57:C61)</f>
        <v>70324.070000000007</v>
      </c>
    </row>
    <row r="63" spans="2:6">
      <c r="F63" s="5"/>
    </row>
    <row r="64" spans="2:6">
      <c r="C64" s="5">
        <v>0</v>
      </c>
    </row>
    <row r="65" spans="2:3">
      <c r="B65" s="13" t="s">
        <v>25</v>
      </c>
      <c r="C65" s="5">
        <v>42000</v>
      </c>
    </row>
    <row r="66" spans="2:3">
      <c r="B66" t="s">
        <v>26</v>
      </c>
      <c r="C66" s="5">
        <v>0</v>
      </c>
    </row>
    <row r="67" spans="2:3">
      <c r="C67" s="5">
        <f>SUM(C65:C66)</f>
        <v>42000</v>
      </c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2019-03-07T13:00:39Z</dcterms:modified>
</cp:coreProperties>
</file>